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<sst xmlns="http://schemas.openxmlformats.org/spreadsheetml/2006/main" count="21" uniqueCount="21">
  <si>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Лицевой счет</t>
  </si>
  <si>
    <t xml:space="preserve">                ул. Автомобилистов № 2</t>
  </si>
  <si>
    <t>Начислено</t>
  </si>
  <si>
    <t>Поступило</t>
  </si>
  <si>
    <t xml:space="preserve">        ТО</t>
  </si>
  <si>
    <t xml:space="preserve">      ТР</t>
  </si>
  <si>
    <t>работа</t>
  </si>
  <si>
    <t>остаток 2014года</t>
  </si>
  <si>
    <t>2014 год</t>
  </si>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</sst>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YY"/>
    <numFmt numFmtId="166" formatCode="DD/MM/YYYY"/>
    <numFmt numFmtId="167" formatCode="0.00"/>
  </numFmts>
  <fonts count="5">
    <font>
      <sz val="10"/>
      <name val="Arial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left" vertical="top" wrapText="1" indent="1"/>
    </xf>
    <xf numFmtId="164" fontId="3" fillId="0" borderId="3" xfId="0" applyFont="1" applyBorder="1" applyAlignment="1">
      <alignment horizontal="center"/>
    </xf>
    <xf numFmtId="166" fontId="3" fillId="0" borderId="4" xfId="0" applyNumberFormat="1" applyFont="1" applyFill="1" applyBorder="1" applyAlignment="1">
      <alignment horizontal="left" indent="1"/>
    </xf>
    <xf numFmtId="164" fontId="4" fillId="0" borderId="2" xfId="0" applyFont="1" applyBorder="1" applyAlignment="1">
      <alignment horizontal="center"/>
    </xf>
    <xf numFmtId="167" fontId="3" fillId="0" borderId="2" xfId="0" applyNumberFormat="1" applyFont="1" applyBorder="1" applyAlignment="1">
      <alignment/>
    </xf>
    <xf numFmtId="167" fontId="3" fillId="0" borderId="2" xfId="0" applyNumberFormat="1" applyFont="1" applyBorder="1" applyAlignment="1">
      <alignment horizontal="left" indent="1"/>
    </xf>
    <xf numFmtId="167" fontId="3" fillId="0" borderId="4" xfId="0" applyNumberFormat="1" applyFont="1" applyBorder="1" applyAlignment="1">
      <alignment horizontal="left" indent="1"/>
    </xf>
    <xf numFmtId="167" fontId="3" fillId="0" borderId="2" xfId="0" applyNumberFormat="1" applyFont="1" applyFill="1" applyBorder="1" applyAlignment="1">
      <alignment horizontal="left" indent="1"/>
    </xf>
    <xf numFmtId="164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 horizontal="left" indent="1"/>
    </xf>
    <xf numFmtId="167" fontId="3" fillId="0" borderId="0" xfId="0" applyNumberFormat="1" applyFont="1" applyFill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122" zoomScaleSheetLayoutView="122" workbookViewId="0" topLeftCell="A1">
      <selection activeCell="F1" sqref="F1:F65536"/>
    </sheetView>
  </sheetViews>
  <sheetFormatPr defaultColWidth="12.57421875" defaultRowHeight="12.75"/>
  <cols>
    <col min="1" max="1" width="4.140625" style="0" customWidth="1"/>
    <col min="2" max="2" width="14.421875" style="0" customWidth="1"/>
    <col min="3" max="3" width="10.57421875" style="0" customWidth="1"/>
    <col min="4" max="4" width="11.57421875" style="0" customWidth="1"/>
    <col min="5" max="5" width="9.28125" style="0" customWidth="1"/>
    <col min="6" max="6" width="11.421875" style="0" customWidth="1"/>
    <col min="7" max="7" width="12.421875" style="0" customWidth="1"/>
    <col min="8" max="8" width="12.7109375" style="0" customWidth="1"/>
    <col min="9" max="16384" width="11.57421875" style="0" customWidth="1"/>
  </cols>
  <sheetData>
    <row r="1" spans="4:8" ht="12.75">
      <c r="D1" s="1" t="s">
        <v>0</v>
      </c>
      <c r="F1" s="2"/>
      <c r="H1" s="3"/>
    </row>
    <row r="2" spans="3:8" ht="12.75">
      <c r="C2" s="4" t="s">
        <v>1</v>
      </c>
      <c r="D2" s="4"/>
      <c r="E2" s="4"/>
      <c r="F2" s="4"/>
      <c r="G2" s="3"/>
      <c r="H2" s="3"/>
    </row>
    <row r="3" spans="1:8" ht="12.75">
      <c r="A3" s="5"/>
      <c r="B3" s="5"/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7" t="s">
        <v>7</v>
      </c>
    </row>
    <row r="4" spans="1:8" ht="12.75">
      <c r="A4" s="5"/>
      <c r="B4" s="5"/>
      <c r="C4" s="5"/>
      <c r="D4" s="5"/>
      <c r="E4" s="5"/>
      <c r="F4" s="5"/>
      <c r="G4" s="8"/>
      <c r="H4" s="9"/>
    </row>
    <row r="5" spans="1:8" ht="12.75">
      <c r="A5" s="5"/>
      <c r="B5" s="10" t="s">
        <v>8</v>
      </c>
      <c r="C5" s="11"/>
      <c r="D5" s="11"/>
      <c r="E5" s="11"/>
      <c r="F5" s="11"/>
      <c r="G5" s="12"/>
      <c r="H5" s="13"/>
    </row>
    <row r="6" spans="1:8" ht="12.75">
      <c r="A6" s="5">
        <v>1</v>
      </c>
      <c r="B6" s="5" t="s">
        <v>9</v>
      </c>
      <c r="C6" s="11">
        <v>62247.91</v>
      </c>
      <c r="D6" s="11">
        <v>45643.16</v>
      </c>
      <c r="E6" s="11">
        <f aca="true" t="shared" si="0" ref="E6:E17">D6*0.4363</f>
        <v>19914.110708000004</v>
      </c>
      <c r="F6" s="11">
        <f aca="true" t="shared" si="1" ref="F6:F17">D6-E6</f>
        <v>25729.049292</v>
      </c>
      <c r="G6" s="12">
        <v>784</v>
      </c>
      <c r="H6" s="14">
        <f aca="true" t="shared" si="2" ref="H6:H17">F6-G6</f>
        <v>24945.049292</v>
      </c>
    </row>
    <row r="7" spans="1:8" ht="12.75">
      <c r="A7" s="5">
        <v>2</v>
      </c>
      <c r="B7" s="5" t="s">
        <v>10</v>
      </c>
      <c r="C7" s="11">
        <v>124495.82</v>
      </c>
      <c r="D7" s="11">
        <v>91733.06</v>
      </c>
      <c r="E7" s="11">
        <f t="shared" si="0"/>
        <v>40023.134078</v>
      </c>
      <c r="F7" s="11">
        <f t="shared" si="1"/>
        <v>51709.925921999995</v>
      </c>
      <c r="G7" s="12">
        <v>359589</v>
      </c>
      <c r="H7" s="14">
        <f t="shared" si="2"/>
        <v>-307879.07407800003</v>
      </c>
    </row>
    <row r="8" spans="1:8" ht="12.75">
      <c r="A8" s="5">
        <v>3</v>
      </c>
      <c r="B8" s="5" t="s">
        <v>11</v>
      </c>
      <c r="C8" s="11">
        <v>186743.73</v>
      </c>
      <c r="D8" s="11">
        <v>148713.74</v>
      </c>
      <c r="E8" s="11">
        <f t="shared" si="0"/>
        <v>64883.804762</v>
      </c>
      <c r="F8" s="11">
        <f t="shared" si="1"/>
        <v>83829.93523799999</v>
      </c>
      <c r="G8" s="12">
        <v>383454</v>
      </c>
      <c r="H8" s="14">
        <f t="shared" si="2"/>
        <v>-299624.064762</v>
      </c>
    </row>
    <row r="9" spans="1:8" ht="12.75">
      <c r="A9" s="5">
        <v>4</v>
      </c>
      <c r="B9" s="5" t="s">
        <v>12</v>
      </c>
      <c r="C9" s="11">
        <v>248991.64</v>
      </c>
      <c r="D9" s="11">
        <v>203855.85</v>
      </c>
      <c r="E9" s="11">
        <f t="shared" si="0"/>
        <v>88942.30735500001</v>
      </c>
      <c r="F9" s="11">
        <f t="shared" si="1"/>
        <v>114913.542645</v>
      </c>
      <c r="G9" s="12">
        <v>471095</v>
      </c>
      <c r="H9" s="14">
        <f t="shared" si="2"/>
        <v>-356181.457355</v>
      </c>
    </row>
    <row r="10" spans="1:8" ht="12.75">
      <c r="A10" s="5">
        <v>5</v>
      </c>
      <c r="B10" s="5" t="s">
        <v>13</v>
      </c>
      <c r="C10" s="11">
        <v>311239.55</v>
      </c>
      <c r="D10" s="11">
        <v>266665.26</v>
      </c>
      <c r="E10" s="11">
        <f t="shared" si="0"/>
        <v>116346.05293800001</v>
      </c>
      <c r="F10" s="11">
        <f t="shared" si="1"/>
        <v>150319.207062</v>
      </c>
      <c r="G10" s="12">
        <v>480580</v>
      </c>
      <c r="H10" s="14">
        <f t="shared" si="2"/>
        <v>-330260.792938</v>
      </c>
    </row>
    <row r="11" spans="1:8" ht="12.75">
      <c r="A11" s="5">
        <v>6</v>
      </c>
      <c r="B11" s="5" t="s">
        <v>14</v>
      </c>
      <c r="C11" s="11">
        <v>373487.46</v>
      </c>
      <c r="D11" s="11">
        <v>319922.67</v>
      </c>
      <c r="E11" s="11">
        <f t="shared" si="0"/>
        <v>139582.260921</v>
      </c>
      <c r="F11" s="11">
        <f t="shared" si="1"/>
        <v>180340.40907899998</v>
      </c>
      <c r="G11" s="12">
        <v>526750</v>
      </c>
      <c r="H11" s="14">
        <f t="shared" si="2"/>
        <v>-346409.590921</v>
      </c>
    </row>
    <row r="12" spans="1:8" ht="12.75">
      <c r="A12" s="5">
        <v>7</v>
      </c>
      <c r="B12" s="5" t="s">
        <v>15</v>
      </c>
      <c r="C12" s="11">
        <v>436534.81</v>
      </c>
      <c r="D12" s="11">
        <v>377240.56</v>
      </c>
      <c r="E12" s="11">
        <f t="shared" si="0"/>
        <v>164590.056328</v>
      </c>
      <c r="F12" s="11">
        <f t="shared" si="1"/>
        <v>212650.503672</v>
      </c>
      <c r="G12" s="12">
        <v>530618</v>
      </c>
      <c r="H12" s="14">
        <f t="shared" si="2"/>
        <v>-317967.496328</v>
      </c>
    </row>
    <row r="13" spans="1:8" ht="12.75">
      <c r="A13" s="5">
        <v>8</v>
      </c>
      <c r="B13" s="5" t="s">
        <v>16</v>
      </c>
      <c r="C13" s="11">
        <v>498782.72</v>
      </c>
      <c r="D13" s="11">
        <v>443072.72</v>
      </c>
      <c r="E13" s="11">
        <f t="shared" si="0"/>
        <v>193312.627736</v>
      </c>
      <c r="F13" s="11">
        <f t="shared" si="1"/>
        <v>249760.09226399998</v>
      </c>
      <c r="G13" s="12">
        <v>535699</v>
      </c>
      <c r="H13" s="14">
        <f t="shared" si="2"/>
        <v>-285938.907736</v>
      </c>
    </row>
    <row r="14" spans="1:8" ht="12.75">
      <c r="A14" s="5">
        <v>9</v>
      </c>
      <c r="B14" s="5" t="s">
        <v>17</v>
      </c>
      <c r="C14" s="11">
        <v>561153.76</v>
      </c>
      <c r="D14" s="11">
        <v>492382.97</v>
      </c>
      <c r="E14" s="11">
        <f t="shared" si="0"/>
        <v>214826.689811</v>
      </c>
      <c r="F14" s="11">
        <f t="shared" si="1"/>
        <v>277556.28018899995</v>
      </c>
      <c r="G14" s="12">
        <v>559694</v>
      </c>
      <c r="H14" s="14">
        <f t="shared" si="2"/>
        <v>-282137.71981100005</v>
      </c>
    </row>
    <row r="15" spans="1:8" ht="12.75">
      <c r="A15" s="5">
        <v>10</v>
      </c>
      <c r="B15" s="5" t="s">
        <v>18</v>
      </c>
      <c r="C15" s="11">
        <v>623524.8</v>
      </c>
      <c r="D15" s="11">
        <v>554757.37</v>
      </c>
      <c r="E15" s="11">
        <f t="shared" si="0"/>
        <v>242040.640531</v>
      </c>
      <c r="F15" s="11">
        <f t="shared" si="1"/>
        <v>312716.729469</v>
      </c>
      <c r="G15" s="12">
        <v>560372</v>
      </c>
      <c r="H15" s="14">
        <f t="shared" si="2"/>
        <v>-247655.270531</v>
      </c>
    </row>
    <row r="16" spans="1:8" ht="12.75">
      <c r="A16" s="5">
        <v>11</v>
      </c>
      <c r="B16" s="5" t="s">
        <v>19</v>
      </c>
      <c r="C16" s="11">
        <v>685495.41</v>
      </c>
      <c r="D16" s="11">
        <v>622122.88</v>
      </c>
      <c r="E16" s="11">
        <f t="shared" si="0"/>
        <v>271432.212544</v>
      </c>
      <c r="F16" s="11">
        <f t="shared" si="1"/>
        <v>350690.667456</v>
      </c>
      <c r="G16" s="12">
        <v>560372</v>
      </c>
      <c r="H16" s="14">
        <f t="shared" si="2"/>
        <v>-209681.332544</v>
      </c>
    </row>
    <row r="17" spans="1:8" ht="12.75">
      <c r="A17" s="5">
        <v>12</v>
      </c>
      <c r="B17" s="5" t="s">
        <v>20</v>
      </c>
      <c r="C17" s="11">
        <v>747466.02</v>
      </c>
      <c r="D17" s="11">
        <v>688917.48</v>
      </c>
      <c r="E17" s="11">
        <f t="shared" si="0"/>
        <v>300574.696524</v>
      </c>
      <c r="F17" s="11">
        <f t="shared" si="1"/>
        <v>388342.78347599995</v>
      </c>
      <c r="G17" s="12">
        <v>560372</v>
      </c>
      <c r="H17" s="14">
        <f t="shared" si="2"/>
        <v>-172029.21652400005</v>
      </c>
    </row>
    <row r="18" spans="1:8" ht="12.75">
      <c r="A18" s="15"/>
      <c r="B18" s="15"/>
      <c r="C18" s="16"/>
      <c r="D18" s="16"/>
      <c r="E18" s="16"/>
      <c r="F18" s="16"/>
      <c r="G18" s="17"/>
      <c r="H18" s="18"/>
    </row>
  </sheetData>
  <sheetProtection selectLockedCells="1" selectUnlockedCells="1"/>
  <mergeCells count="1">
    <mergeCell ref="C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2015-03-31T16:18:01Z</dcterms:created>
  <dcterms:modified xsi:type="dcterms:W3CDTF">2015-03-31T16:21:58Z</dcterms:modified>
  <cp:category/>
  <cp:version/>
  <cp:contentType/>
  <cp:contentStatus/>
  <cp:revision>1</cp:revision>
</cp:coreProperties>
</file>